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108c15e8f44a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imary Timeline" sheetId="1" r:id="R8f3b946e98bb4c90"/>
    <x:sheet xmlns:r="http://schemas.openxmlformats.org/officeDocument/2006/relationships" name="Video Comparison" sheetId="2" r:id="Ra17ad107d48a441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8">
    <x:numFmt numFmtId="200" formatCode="#,##0;(#,##0);&quot;—&quot;"/>
    <x:numFmt numFmtId="201" formatCode="+0.00%;-0.00%;0.00%"/>
    <x:numFmt numFmtId="202" formatCode="0"/>
    <x:numFmt numFmtId="203" formatCode="#,##0"/>
    <x:numFmt numFmtId="204" formatCode="+#,##0;-#,##0;0"/>
    <x:numFmt numFmtId="205" formatCode="&quot;&gt;&quot;#,##0"/>
    <x:numFmt numFmtId="206" formatCode="&quot;&gt;+&quot;0.00%"/>
    <x:numFmt numFmtId="207" formatCode="&quot;&gt;+&quot;#,##0"/>
  </x:numFmts>
  <x:fonts count="5">
    <x:font>
      <x:sz val="11"/>
      <x:name val="Carlito"/>
    </x:font>
    <x:font>
      <x:sz val="11"/>
      <x:color rgb="FF17233B"/>
      <x:name val="Noto Sans Devanagari"/>
    </x:font>
    <x:font>
      <x:b/>
      <x:sz val="16"/>
      <x:color rgb="FF17233B"/>
      <x:name val="Noto Sans Devanagari"/>
    </x:font>
    <x:font>
      <x:b/>
      <x:sz val="11"/>
      <x:color rgb="FFFFFFFF"/>
      <x:name val="Noto Sans Devanagari"/>
    </x:font>
    <x:font>
      <x:b/>
      <x:sz val="11"/>
      <x:color rgb="FF17233B"/>
      <x:name val="Noto Sans Devanagari"/>
    </x:font>
  </x:fonts>
  <x:fills count="4">
    <x:fill>
      <x:patternFill patternType="none"/>
    </x:fill>
    <x:fill>
      <x:patternFill patternType="gray125"/>
    </x:fill>
    <x:fill>
      <x:patternFill patternType="solid">
        <x:fgColor rgb="FF193457"/>
      </x:patternFill>
    </x:fill>
    <x:fill>
      <x:patternFill patternType="solid">
        <x:fgColor rgb="FFF0F4FA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horizontal="right" vertical="center"/>
    </x:xf>
    <x:xf numFmtId="0" fontId="1" fillId="0" borderId="0" xfId="0" applyNumberFormat="1" applyFont="1" applyFill="1" applyBorder="1" applyAlignment="1">
      <x:alignment horizontal="right" vertical="center"/>
    </x:xf>
    <x:xf numFmtId="201" fontId="1" fillId="0" borderId="0" xfId="0" applyNumberFormat="1" applyFont="1" applyFill="1" applyBorder="1" applyAlignment="1">
      <x:alignment horizontal="right" vertical="center"/>
    </x:xf>
    <x:xf numFmtId="202" fontId="1" fillId="0" borderId="0" xfId="0" applyNumberFormat="1" applyFont="1" applyFill="1" applyBorder="1" applyAlignment="1">
      <x:alignment horizontal="right" vertical="center"/>
    </x:xf>
    <x:xf numFmtId="0" fontId="1" fillId="0" borderId="0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horizontal="right" vertical="center"/>
    </x:xf>
    <x:xf numFmtId="201" fontId="1" fillId="3" borderId="0" xfId="0" applyNumberFormat="1" applyFont="1" applyFill="1" applyBorder="1" applyAlignment="1">
      <x:alignment horizontal="right" vertical="center"/>
    </x:xf>
    <x:xf numFmtId="202" fontId="1" fillId="3" borderId="0" xfId="0" applyNumberFormat="1" applyFont="1" applyFill="1" applyBorder="1" applyAlignment="1">
      <x:alignment horizontal="right" vertical="center"/>
    </x:xf>
    <x:xf numFmtId="0" fontId="1" fillId="3" borderId="0" xfId="0" applyNumberFormat="1" applyFont="1" applyFill="1" applyBorder="1" applyAlignment="1">
      <x:alignment horizontal="center"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horizontal="center" vertical="center" wrapText="1"/>
    </x:xf>
    <x:xf numFmtId="203" fontId="1" fillId="3" borderId="0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  <x:xf numFmtId="204" fontId="1" fillId="3" borderId="0" xfId="0" applyNumberFormat="1" applyFont="1" applyFill="1" applyBorder="1" applyAlignment="1">
      <x:alignment vertical="center" wrapText="1"/>
    </x:xf>
    <x:xf numFmtId="204" fontId="1" fillId="0" borderId="0" xfId="0" applyNumberFormat="1" applyFont="1" applyFill="1" applyBorder="1" applyAlignment="1">
      <x:alignment vertical="center" wrapText="1"/>
    </x:xf>
    <x:xf numFmtId="205" fontId="1" fillId="0" borderId="0" xfId="0" applyNumberFormat="1" applyFont="1" applyFill="1" applyBorder="1" applyAlignment="1">
      <x:alignment vertical="center" wrapText="1"/>
    </x:xf>
    <x:xf numFmtId="206" fontId="1" fillId="0" borderId="0" xfId="0" applyNumberFormat="1" applyFont="1" applyFill="1" applyBorder="1" applyAlignment="1">
      <x:alignment vertical="center" wrapText="1"/>
    </x:xf>
    <x:xf numFmtId="207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6d674aa9e64001" /><Relationship Type="http://schemas.openxmlformats.org/officeDocument/2006/relationships/theme" Target="/xl/theme/theme1.xml" Id="Ra50adfcde6714043" /><Relationship Type="http://schemas.openxmlformats.org/officeDocument/2006/relationships/sharedStrings" Target="/xl/sharedStrings.xml" Id="R07951741d28e4035" /><Relationship Type="http://schemas.openxmlformats.org/officeDocument/2006/relationships/worksheet" Target="/xl/worksheets/sheet1.xml" Id="R8f3b946e98bb4c90" /><Relationship Type="http://schemas.openxmlformats.org/officeDocument/2006/relationships/worksheet" Target="/xl/worksheets/sheet2.xml" Id="Ra17ad107d48a441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3.5" hidden="0" customWidth="1"/>
    <x:col min="2" max="2" width="8.199999809265137" hidden="0" customWidth="1"/>
    <x:col min="3" max="3" width="8.5" hidden="0" customWidth="1"/>
    <x:col min="4" max="4" width="15" hidden="0" customWidth="1"/>
    <x:col min="5" max="5" width="15" hidden="0" customWidth="1"/>
    <x:col min="6" max="6" width="14" hidden="0" customWidth="1"/>
    <x:col min="7" max="7" width="15" hidden="0" customWidth="1"/>
    <x:col min="8" max="8" width="17.5" hidden="0" customWidth="1"/>
  </x:cols>
  <x:sheetData>
    <x:row r="1" ht="27" customHeight="1">
      <x:c r="A1" s="2"/>
      <x:c r="B1" s="2"/>
      <x:c r="C1" s="2"/>
      <x:c r="D1" s="2"/>
      <x:c r="E1" s="2"/>
      <x:c r="F1" s="2"/>
      <x:c r="G1" s="2"/>
      <x:c r="H1" s="2"/>
    </x:row>
    <x:row r="2" ht="36" customHeight="1">
      <x:c r="A2" s="4" t="str">
        <x:v>रामदेव अग्रवाल: प्रस्तुति में दर्शाया गया पोर्टफोलियो</x:v>
      </x:c>
      <x:c r="B2" s="3"/>
      <x:c r="C2" s="3"/>
      <x:c r="D2" s="3"/>
      <x:c r="E2" s="3"/>
      <x:c r="F2" s="3"/>
      <x:c r="G2" s="3"/>
      <x:c r="H2" s="3"/>
    </x:row>
    <x:row r="3" ht="30" customHeight="1">
      <x:c r="A3" s="3" t="str">
        <x:v>ऐतिहासिक self-reported आँकड़े | FLAME Investment Lab, 12 जुलाई 2017 | रकम ₹ करोड़ में</x:v>
      </x:c>
      <x:c r="B3" s="3"/>
      <x:c r="C3" s="3"/>
      <x:c r="D3" s="3"/>
      <x:c r="E3" s="3"/>
      <x:c r="F3" s="3"/>
      <x:c r="G3" s="3"/>
      <x:c r="H3" s="3"/>
    </x:row>
    <x:row r="4" ht="30" customHeight="1">
      <x:c r="A4" s="3" t="str">
        <x:v>यह audited net worth या निवेश-रिटर्न की श्रृंखला नहीं है। सभी बदलाव नीचे दी गई पिछली रकम से हैं।</x:v>
      </x:c>
      <x:c r="B4" s="3"/>
      <x:c r="C4" s="3"/>
      <x:c r="D4" s="3"/>
      <x:c r="E4" s="3"/>
      <x:c r="F4" s="3"/>
      <x:c r="G4" s="3"/>
      <x:c r="H4" s="3"/>
    </x:row>
    <x:row r="5" ht="27" customHeight="1">
      <x:c r="A5" s="2"/>
      <x:c r="B5" s="2"/>
      <x:c r="C5" s="2"/>
      <x:c r="D5" s="2"/>
      <x:c r="E5" s="2"/>
      <x:c r="F5" s="2"/>
      <x:c r="G5" s="2"/>
      <x:c r="H5" s="2"/>
    </x:row>
    <x:row r="6" ht="46" customHeight="1">
      <x:c r="A6" s="8" t="str">
        <x:v>माह / वर्ष</x:v>
      </x:c>
      <x:c r="B6" s="8" t="str">
        <x:v>वर्ष</x:v>
      </x:c>
      <x:c r="C6" s="8" t="str">
        <x:v>माह संख्या</x:v>
      </x:c>
      <x:c r="D6" s="8" t="str">
        <x:v>रकम (₹ करोड़)</x:v>
      </x:c>
      <x:c r="E6" s="8" t="str">
        <x:v>अंतर (₹ करोड़)</x:v>
      </x:c>
      <x:c r="F6" s="8" t="str">
        <x:v>बदलाव %</x:v>
      </x:c>
      <x:c r="G6" s="8" t="str">
        <x:v>बीते कैलेंडर माह</x:v>
      </x:c>
      <x:c r="H6" s="8" t="str">
        <x:v>स्रोत</x:v>
      </x:c>
    </x:row>
    <x:row r="7" ht="27" customHeight="1">
      <x:c r="A7" s="2" t="str">
        <x:v>Mar 1992</x:v>
      </x:c>
      <x:c r="B7" s="2" t="n">
        <x:v>1992</x:v>
      </x:c>
      <x:c r="C7" s="2" t="n">
        <x:v>3</x:v>
      </x:c>
      <x:c r="D7" s="9" t="n">
        <x:v>30</x:v>
      </x:c>
      <x:c r="E7" s="12" t="str">
        <x:v>—</x:v>
      </x:c>
      <x:c r="F7" s="13" t="str">
        <x:v>—</x:v>
      </x:c>
      <x:c r="G7" s="13" t="str">
        <x:v>—</x:v>
      </x:c>
      <x:c r="H7" s="16" t="str">
        <x:v>P1, page 12</x:v>
      </x:c>
    </x:row>
    <x:row r="8" ht="27" customHeight="1">
      <x:c r="A8" s="17" t="str">
        <x:v>Apr 1993</x:v>
      </x:c>
      <x:c r="B8" s="17" t="n">
        <x:v>1993</x:v>
      </x:c>
      <x:c r="C8" s="17" t="n">
        <x:v>4</x:v>
      </x:c>
      <x:c r="D8" s="18" t="n">
        <x:v>10</x:v>
      </x:c>
      <x:c r="E8" s="19" t="n">
        <x:f>D8-D7</x:f>
        <x:v>-20</x:v>
      </x:c>
      <x:c r="F8" s="20" t="n">
        <x:f>D8/D7-1</x:f>
        <x:v>-0.6666666666666667</x:v>
      </x:c>
      <x:c r="G8" s="21" t="n">
        <x:f>(B8-B7)*12+C8-C7</x:f>
        <x:v>13</x:v>
      </x:c>
      <x:c r="H8" s="22" t="str">
        <x:v>P1, page 12</x:v>
      </x:c>
    </x:row>
    <x:row r="9" ht="27" customHeight="1">
      <x:c r="A9" s="2" t="str">
        <x:v>Feb 2000</x:v>
      </x:c>
      <x:c r="B9" s="2" t="n">
        <x:v>2000</x:v>
      </x:c>
      <x:c r="C9" s="2" t="n">
        <x:v>2</x:v>
      </x:c>
      <x:c r="D9" s="9" t="n">
        <x:v>100</x:v>
      </x:c>
      <x:c r="E9" s="12" t="n">
        <x:f>D9-D8</x:f>
        <x:v>90</x:v>
      </x:c>
      <x:c r="F9" s="14" t="n">
        <x:f>D9/D8-1</x:f>
        <x:v>9</x:v>
      </x:c>
      <x:c r="G9" s="15" t="n">
        <x:f>(B9-B8)*12+C9-C8</x:f>
        <x:v>82</x:v>
      </x:c>
      <x:c r="H9" s="16" t="str">
        <x:v>P1, page 12</x:v>
      </x:c>
    </x:row>
    <x:row r="10" ht="27" customHeight="1">
      <x:c r="A10" s="17" t="str">
        <x:v>Apr 2003</x:v>
      </x:c>
      <x:c r="B10" s="17" t="n">
        <x:v>2003</x:v>
      </x:c>
      <x:c r="C10" s="17" t="n">
        <x:v>4</x:v>
      </x:c>
      <x:c r="D10" s="18" t="n">
        <x:v>30</x:v>
      </x:c>
      <x:c r="E10" s="19" t="n">
        <x:f>D10-D9</x:f>
        <x:v>-70</x:v>
      </x:c>
      <x:c r="F10" s="20" t="n">
        <x:f>D10/D9-1</x:f>
        <x:v>-0.7</x:v>
      </x:c>
      <x:c r="G10" s="21" t="n">
        <x:f>(B10-B9)*12+C10-C9</x:f>
        <x:v>38</x:v>
      </x:c>
      <x:c r="H10" s="22" t="str">
        <x:v>P1, page 12</x:v>
      </x:c>
    </x:row>
    <x:row r="11" ht="27" customHeight="1">
      <x:c r="A11" s="2" t="str">
        <x:v>Jan 2008</x:v>
      </x:c>
      <x:c r="B11" s="2" t="n">
        <x:v>2008</x:v>
      </x:c>
      <x:c r="C11" s="2" t="n">
        <x:v>1</x:v>
      </x:c>
      <x:c r="D11" s="9" t="n">
        <x:v>450</x:v>
      </x:c>
      <x:c r="E11" s="12" t="n">
        <x:f>D11-D10</x:f>
        <x:v>420</x:v>
      </x:c>
      <x:c r="F11" s="14" t="n">
        <x:f>D11/D10-1</x:f>
        <x:v>14</x:v>
      </x:c>
      <x:c r="G11" s="15" t="n">
        <x:f>(B11-B10)*12+C11-C10</x:f>
        <x:v>57</x:v>
      </x:c>
      <x:c r="H11" s="16" t="str">
        <x:v>P1, page 12</x:v>
      </x:c>
    </x:row>
    <x:row r="12" ht="27" customHeight="1">
      <x:c r="A12" s="17" t="str">
        <x:v>Jan 2009</x:v>
      </x:c>
      <x:c r="B12" s="17" t="n">
        <x:v>2009</x:v>
      </x:c>
      <x:c r="C12" s="17" t="n">
        <x:v>1</x:v>
      </x:c>
      <x:c r="D12" s="18" t="n">
        <x:v>225</x:v>
      </x:c>
      <x:c r="E12" s="19" t="n">
        <x:f>D12-D11</x:f>
        <x:v>-225</x:v>
      </x:c>
      <x:c r="F12" s="20" t="n">
        <x:f>D12/D11-1</x:f>
        <x:v>-0.5</x:v>
      </x:c>
      <x:c r="G12" s="21" t="n">
        <x:f>(B12-B11)*12+C12-C11</x:f>
        <x:v>12</x:v>
      </x:c>
      <x:c r="H12" s="22" t="str">
        <x:v>P1, page 12</x:v>
      </x:c>
    </x:row>
    <x:row r="13" ht="27" customHeight="1">
      <x:c r="A13" s="2" t="str">
        <x:v>Mar 2014</x:v>
      </x:c>
      <x:c r="B13" s="2" t="n">
        <x:v>2014</x:v>
      </x:c>
      <x:c r="C13" s="2" t="n">
        <x:v>3</x:v>
      </x:c>
      <x:c r="D13" s="9" t="n">
        <x:v>550</x:v>
      </x:c>
      <x:c r="E13" s="12" t="n">
        <x:f>D13-D12</x:f>
        <x:v>325</x:v>
      </x:c>
      <x:c r="F13" s="14" t="n">
        <x:f>D13/D12-1</x:f>
        <x:v>1.4444444444444446</x:v>
      </x:c>
      <x:c r="G13" s="15" t="n">
        <x:f>(B13-B12)*12+C13-C12</x:f>
        <x:v>62</x:v>
      </x:c>
      <x:c r="H13" s="16" t="str">
        <x:v>P1, page 12</x:v>
      </x:c>
    </x:row>
    <x:row r="14" ht="27" customHeight="1">
      <x:c r="A14" s="17" t="str">
        <x:v>Mar 2017</x:v>
      </x:c>
      <x:c r="B14" s="17" t="n">
        <x:v>2017</x:v>
      </x:c>
      <x:c r="C14" s="17" t="n">
        <x:v>3</x:v>
      </x:c>
      <x:c r="D14" s="18" t="n">
        <x:v>1300</x:v>
      </x:c>
      <x:c r="E14" s="19" t="n">
        <x:f>D14-D13</x:f>
        <x:v>750</x:v>
      </x:c>
      <x:c r="F14" s="20" t="n">
        <x:f>D14/D13-1</x:f>
        <x:v>1.3636363636363638</x:v>
      </x:c>
      <x:c r="G14" s="21" t="n">
        <x:f>(B14-B13)*12+C14-C13</x:f>
        <x:v>36</x:v>
      </x:c>
      <x:c r="H14" s="22" t="str">
        <x:v>P1, page 12</x:v>
      </x:c>
    </x:row>
    <x:row r="15" ht="27" customHeight="1">
      <x:c r="A15" s="2"/>
      <x:c r="B15" s="2"/>
      <x:c r="C15" s="2"/>
      <x:c r="D15" s="2"/>
      <x:c r="E15" s="2"/>
      <x:c r="F15" s="2"/>
      <x:c r="G15" s="2"/>
      <x:c r="H15" s="2"/>
    </x:row>
    <x:row r="16" ht="30" customHeight="1">
      <x:c r="A16" s="23" t="str">
        <x:v>पढ़ने का तरीका</x:v>
      </x:c>
      <x:c r="B16" s="3"/>
      <x:c r="C16" s="3"/>
      <x:c r="D16" s="3"/>
      <x:c r="E16" s="3"/>
      <x:c r="F16" s="3"/>
      <x:c r="G16" s="3"/>
      <x:c r="H16" s="3"/>
    </x:row>
    <x:row r="17" ht="30" customHeight="1">
      <x:c r="A17" s="3" t="str">
        <x:v>बदलाव % = (नई रकम ÷ पिछली रकम − 1)। रकम में अंतर = नई रकम − पिछली रकम।</x:v>
      </x:c>
      <x:c r="B17" s="3"/>
      <x:c r="C17" s="3"/>
      <x:c r="D17" s="3"/>
      <x:c r="E17" s="3"/>
      <x:c r="F17" s="3"/>
      <x:c r="G17" s="3"/>
      <x:c r="H17" s="3"/>
    </x:row>
    <x:row r="18" ht="36" customHeight="1">
      <x:c r="A18" s="3" t="str">
        <x:v>माह की गणना केवल दिए गए माह/वर्ष से है। सटीक दिन उपलब्ध नहीं हैं; पूरे निवेशकाल की दिनवार अवधि नहीं बताई गई है।</x:v>
      </x:c>
      <x:c r="B18" s="3"/>
      <x:c r="C18" s="3"/>
      <x:c r="D18" s="3"/>
      <x:c r="E18" s="3"/>
      <x:c r="F18" s="3"/>
      <x:c r="G18" s="3"/>
      <x:c r="H18" s="3"/>
    </x:row>
    <x:row r="19" ht="42" customHeight="1">
      <x:c r="A19" s="3" t="str">
        <x:v>अतिरिक्त निवेश, निकासी और नकदी-प्रवाह की पूरी जानकारी नहीं है। इसलिए इन बदलावों को CAGR, XIRR या शुद्ध निवेश-रिटर्न न समझें।</x:v>
      </x:c>
      <x:c r="B19" s="3"/>
      <x:c r="C19" s="3"/>
      <x:c r="D19" s="3"/>
      <x:c r="E19" s="3"/>
      <x:c r="F19" s="3"/>
      <x:c r="G19" s="3"/>
      <x:c r="H19" s="3"/>
    </x:row>
    <x:row r="20" ht="42" customHeight="1">
      <x:c r="A20" s="3" t="str">
        <x:v>P1 में मार्च 1987 पर शून्य भी दिखाया गया है। शून्य आधार पर प्रतिशत वृद्धि परिभाषित नहीं है; ऊपर पहली गैर-शून्य रकम से तुलना है।</x:v>
      </x:c>
      <x:c r="B20" s="3"/>
      <x:c r="C20" s="3"/>
      <x:c r="D20" s="3"/>
      <x:c r="E20" s="3"/>
      <x:c r="F20" s="3"/>
      <x:c r="G20" s="3"/>
      <x:c r="H20" s="3"/>
    </x:row>
    <x:row r="21" ht="42" customHeight="1">
      <x:c r="A21" s="3" t="str">
        <x:v>यह 2017 की प्रस्तुति का ऐतिहासिक रिकॉर्ड है, आज की वैल्यू नहीं। अलग वीडियो/मीडिया संस्करण अगले टैब में हैं; उन्हें इस श्रृंखला में नहीं मिलाया गया है।</x:v>
      </x:c>
      <x:c r="B21" s="3"/>
      <x:c r="C21" s="3"/>
      <x:c r="D21" s="3"/>
      <x:c r="E21" s="3"/>
      <x:c r="F21" s="3"/>
      <x:c r="G21" s="3"/>
      <x:c r="H21" s="3"/>
    </x:row>
    <x:row r="22" ht="27" customHeight="1">
      <x:c r="A22" s="2"/>
      <x:c r="B22" s="2"/>
      <x:c r="C22" s="2"/>
      <x:c r="D22" s="2"/>
      <x:c r="E22" s="2"/>
      <x:c r="F22" s="2"/>
      <x:c r="G22" s="2"/>
      <x:c r="H22" s="2"/>
    </x:row>
    <x:row r="23" ht="36" customHeight="1">
      <x:c r="A23" s="3" t="str">
        <x:v>P1 — Raamdeo Agrawal, “My journey: 0 to 1,000 crores”, FLAME Investment Lab, 12 July 2017; PDF page 12.</x:v>
      </x:c>
      <x:c r="B23" s="3"/>
      <x:c r="C23" s="3"/>
      <x:c r="D23" s="3"/>
      <x:c r="E23" s="3"/>
      <x:c r="F23" s="3"/>
      <x:c r="G23" s="3"/>
      <x:c r="H23" s="3"/>
    </x:row>
    <x:row r="24" ht="52" customHeight="1">
      <x:c r="A24" s="3" t="str">
        <x:v>https://www.flame.edu.in/pdfs/fil/presentations/Raamdeo-Agrawal-My-journey-0-to-1000-crores-FIL-With-The-Masters-July-2017.pdf</x:v>
      </x:c>
      <x:c r="B24" s="3"/>
      <x:c r="C24" s="3"/>
      <x:c r="D24" s="3"/>
      <x:c r="E24" s="3"/>
      <x:c r="F24" s="3"/>
      <x:c r="G24" s="3"/>
      <x:c r="H24" s="3"/>
    </x:row>
    <x:row r="25" ht="27" customHeight="1">
      <x:c r="A25" s="2"/>
      <x:c r="B25" s="2"/>
      <x:c r="C25" s="2"/>
      <x:c r="D25" s="2"/>
      <x:c r="E25" s="2"/>
      <x:c r="F25" s="2"/>
      <x:c r="G25" s="2"/>
      <x:c r="H25" s="2"/>
    </x:row>
    <x:row r="26" ht="42" customHeight="1">
      <x:c r="A26" s="3" t="str">
        <x:v>स्रोत 18 अक्टूबर 2026 को जाँचा गया। “My Portfolio – Rs crores” स्रोत का शीर्षक है; स्वतंत्र audit या स्वामित्व की अलग पुष्टि नहीं।</x:v>
      </x:c>
      <x:c r="B26" s="3"/>
      <x:c r="C26" s="3"/>
      <x:c r="D26" s="3"/>
      <x:c r="E26" s="3"/>
      <x:c r="F26" s="3"/>
      <x:c r="G26" s="3"/>
      <x:c r="H26" s="3"/>
    </x:row>
    <x:row r="27" ht="27" customHeight="1">
      <x:c r="A27" s="2"/>
      <x:c r="B27" s="2"/>
      <x:c r="C27" s="2"/>
      <x:c r="D27" s="2"/>
      <x:c r="E27" s="2"/>
      <x:c r="F27" s="2"/>
      <x:c r="G27" s="2"/>
      <x:c r="H27" s="2"/>
    </x:row>
    <x:row r="28" ht="27" customHeight="1">
      <x:c r="A28" s="2"/>
      <x:c r="B28" s="2"/>
      <x:c r="C28" s="2"/>
      <x:c r="D28" s="2"/>
      <x:c r="E28" s="2"/>
      <x:c r="F28" s="2"/>
      <x:c r="G28" s="2"/>
      <x:c r="H28" s="2"/>
    </x:row>
    <x:row r="29" ht="27" customHeight="1">
      <x:c r="A29" s="2"/>
      <x:c r="B29" s="2"/>
      <x:c r="C29" s="2"/>
      <x:c r="D29" s="2"/>
      <x:c r="E29" s="2"/>
      <x:c r="F29" s="2"/>
      <x:c r="G29" s="2"/>
      <x:c r="H29" s="2"/>
    </x:row>
    <x:row r="30" ht="27" customHeight="1">
      <x:c r="A30" s="2"/>
      <x:c r="B30" s="2"/>
      <x:c r="C30" s="2"/>
      <x:c r="D30" s="2"/>
      <x:c r="E30" s="2"/>
      <x:c r="F30" s="2"/>
      <x:c r="G30" s="2"/>
      <x:c r="H30" s="2"/>
    </x:row>
  </x:sheetData>
  <x:mergeCells>
    <x:mergeCell ref="A2:H2"/>
    <x:mergeCell ref="A3:H3"/>
    <x:mergeCell ref="A4:H4"/>
    <x:mergeCell ref="A16:H16"/>
    <x:mergeCell ref="A17:H17"/>
    <x:mergeCell ref="A18:H18"/>
    <x:mergeCell ref="A19:H19"/>
    <x:mergeCell ref="A20:H20"/>
    <x:mergeCell ref="A21:H21"/>
    <x:mergeCell ref="A23:H23"/>
    <x:mergeCell ref="A24:H24"/>
    <x:mergeCell ref="A26:H26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3.5" hidden="0" customWidth="1"/>
    <x:col min="2" max="2" width="8.199999809265137" hidden="0" customWidth="1"/>
    <x:col min="3" max="3" width="8.5" hidden="0" customWidth="1"/>
    <x:col min="4" max="4" width="15" hidden="0" customWidth="1"/>
    <x:col min="5" max="5" width="15" hidden="0" customWidth="1"/>
    <x:col min="6" max="6" width="14" hidden="0" customWidth="1"/>
    <x:col min="7" max="7" width="15" hidden="0" customWidth="1"/>
    <x:col min="8" max="8" width="17.5" hidden="0" customWidth="1"/>
  </x:cols>
  <x:sheetData>
    <x:row r="1" ht="27" customHeight="1">
      <x:c r="A1" s="2"/>
      <x:c r="B1" s="2"/>
      <x:c r="C1" s="2"/>
      <x:c r="D1" s="2"/>
      <x:c r="E1" s="2"/>
      <x:c r="F1" s="2"/>
      <x:c r="G1" s="2"/>
      <x:c r="H1" s="2"/>
    </x:row>
    <x:row r="2" ht="36" customHeight="1">
      <x:c r="A2" s="4" t="str">
        <x:v>वीडियो और मीडिया में अलग बताए गए आँकड़े</x:v>
      </x:c>
      <x:c r="B2" s="3"/>
      <x:c r="C2" s="3"/>
      <x:c r="D2" s="3"/>
      <x:c r="E2" s="3"/>
      <x:c r="F2" s="3"/>
      <x:c r="G2" s="3"/>
      <x:c r="H2" s="3"/>
    </x:row>
    <x:row r="3" ht="36" customHeight="1">
      <x:c r="A3" s="3" t="str">
        <x:v>इन पंक्तियों को Primary Timeline की दिनांकित श्रृंखला में न जोड़ें। यहाँ केवल बताए गए मूल्यों का गणित है।</x:v>
      </x:c>
      <x:c r="B3" s="3"/>
      <x:c r="C3" s="3"/>
      <x:c r="D3" s="3"/>
      <x:c r="E3" s="3"/>
      <x:c r="F3" s="3"/>
      <x:c r="G3" s="3"/>
      <x:c r="H3" s="3"/>
    </x:row>
    <x:row r="4" ht="27" customHeight="1">
      <x:c r="A4" s="2"/>
      <x:c r="B4" s="2"/>
      <x:c r="C4" s="2"/>
      <x:c r="D4" s="2"/>
      <x:c r="E4" s="2"/>
      <x:c r="F4" s="2"/>
      <x:c r="G4" s="2"/>
      <x:c r="H4" s="2"/>
    </x:row>
    <x:row r="5" ht="46" customHeight="1">
      <x:c r="A5" s="8" t="str">
        <x:v>दौर / रिपोर्ट</x:v>
      </x:c>
      <x:c r="B5" s="8" t="str">
        <x:v>पहले ₹ करोड़</x:v>
      </x:c>
      <x:c r="C5" s="8" t="str">
        <x:v>बाद ₹ करोड़</x:v>
      </x:c>
      <x:c r="D5" s="8" t="str">
        <x:v>बदलाव %</x:v>
      </x:c>
      <x:c r="E5" s="8" t="str">
        <x:v>अंतर ₹ करोड़</x:v>
      </x:c>
      <x:c r="F5" s="8" t="str">
        <x:v>स्रोत</x:v>
      </x:c>
      <x:c r="G5" s="8" t="str">
        <x:v>समय की सीमा</x:v>
      </x:c>
      <x:c r="H5" s="8" t="str">
        <x:v>मुख्य सावधानी</x:v>
      </x:c>
    </x:row>
    <x:row r="6" ht="57" customHeight="1">
      <x:c r="A6" s="24" t="str">
        <x:v>1992 की गिरावट</x:v>
      </x:c>
      <x:c r="B6" s="27" t="n">
        <x:v>30</x:v>
      </x:c>
      <x:c r="C6" s="27" t="n">
        <x:v>10</x:v>
      </x:c>
      <x:c r="D6" s="29" t="n">
        <x:f>C6/B6-1</x:f>
        <x:v>-0.6666666666666667</x:v>
      </x:c>
      <x:c r="E6" s="31" t="n">
        <x:f>C6-B6</x:f>
        <x:v>-20</x:v>
      </x:c>
      <x:c r="F6" s="25" t="str">
        <x:v>V1 / S2</x:v>
      </x:c>
      <x:c r="G6" s="24" t="str">
        <x:v>तारीख नहीं</x:v>
      </x:c>
      <x:c r="H6" s="24" t="str">
        <x:v>P1 में Mar 1992 → Apr 1993</x:v>
      </x:c>
    </x:row>
    <x:row r="7" ht="57" customHeight="1">
      <x:c r="A7" s="3" t="str">
        <x:v>टेक बुल रन</x:v>
      </x:c>
      <x:c r="B7" s="28" t="n">
        <x:v>10</x:v>
      </x:c>
      <x:c r="C7" s="28" t="n">
        <x:v>100</x:v>
      </x:c>
      <x:c r="D7" s="30" t="n">
        <x:f>C7/B7-1</x:f>
        <x:v>9</x:v>
      </x:c>
      <x:c r="E7" s="32" t="n">
        <x:f>C7-B7</x:f>
        <x:v>90</x:v>
      </x:c>
      <x:c r="F7" s="26" t="str">
        <x:v>V1 / S2</x:v>
      </x:c>
      <x:c r="G7" s="3" t="str">
        <x:v>लगभग 7 साल</x:v>
      </x:c>
      <x:c r="H7" s="3" t="str">
        <x:v>P1 में Apr 1993 → Feb 2000</x:v>
      </x:c>
    </x:row>
    <x:row r="8" ht="57" customHeight="1">
      <x:c r="A8" s="24" t="str">
        <x:v>टेक बबल के बाद</x:v>
      </x:c>
      <x:c r="B8" s="27" t="n">
        <x:v>100</x:v>
      </x:c>
      <x:c r="C8" s="27" t="n">
        <x:v>30</x:v>
      </x:c>
      <x:c r="D8" s="29" t="n">
        <x:f>C8/B8-1</x:f>
        <x:v>-0.7</x:v>
      </x:c>
      <x:c r="E8" s="31" t="n">
        <x:f>C8-B8</x:f>
        <x:v>-70</x:v>
      </x:c>
      <x:c r="F8" s="25" t="str">
        <x:v>V1 / S2</x:v>
      </x:c>
      <x:c r="G8" s="24" t="str">
        <x:v>तारीख नहीं</x:v>
      </x:c>
      <x:c r="H8" s="24" t="str">
        <x:v>P1 में Feb 2000 → Apr 2003</x:v>
      </x:c>
    </x:row>
    <x:row r="9" ht="57" customHeight="1">
      <x:c r="A9" s="3" t="str">
        <x:v>बाद का बुल रन</x:v>
      </x:c>
      <x:c r="B9" s="28" t="n">
        <x:v>30</x:v>
      </x:c>
      <x:c r="C9" s="28" t="n">
        <x:v>550</x:v>
      </x:c>
      <x:c r="D9" s="30" t="n">
        <x:f>C9/B9-1</x:f>
        <x:v>17.333333333333332</x:v>
      </x:c>
      <x:c r="E9" s="32" t="n">
        <x:f>C9-B9</x:f>
        <x:v>520</x:v>
      </x:c>
      <x:c r="F9" s="26" t="str">
        <x:v>V1 / S2</x:v>
      </x:c>
      <x:c r="G9" s="3" t="str">
        <x:v>सटीक अवधि नहीं</x:v>
      </x:c>
      <x:c r="H9" s="3" t="str">
        <x:v>P1 में Jan 2008 = 450</x:v>
      </x:c>
    </x:row>
    <x:row r="10" ht="57" customHeight="1">
      <x:c r="A10" s="24" t="str">
        <x:v>वित्तीय संकट</x:v>
      </x:c>
      <x:c r="B10" s="27" t="n">
        <x:v>550</x:v>
      </x:c>
      <x:c r="C10" s="27" t="n">
        <x:v>225</x:v>
      </x:c>
      <x:c r="D10" s="29" t="n">
        <x:f>C10/B10-1</x:f>
        <x:v>-0.5909090909090908</x:v>
      </x:c>
      <x:c r="E10" s="31" t="n">
        <x:f>C10-B10</x:f>
        <x:v>-325</x:v>
      </x:c>
      <x:c r="F10" s="25" t="str">
        <x:v>V1 / S2</x:v>
      </x:c>
      <x:c r="G10" s="24" t="str">
        <x:v>सटीक अवधि नहीं</x:v>
      </x:c>
      <x:c r="H10" s="24" t="str">
        <x:v>P1: 450 → 225, Jan 2008–09</x:v>
      </x:c>
    </x:row>
    <x:row r="11" ht="57" customHeight="1">
      <x:c r="A11" s="3" t="str">
        <x:v>बाद की रिकवरी</x:v>
      </x:c>
      <x:c r="B11" s="28" t="n">
        <x:v>225</x:v>
      </x:c>
      <x:c r="C11" s="28" t="n">
        <x:v>1700</x:v>
      </x:c>
      <x:c r="D11" s="30" t="n">
        <x:f>C11/B11-1</x:f>
        <x:v>6.555555555555555</x:v>
      </x:c>
      <x:c r="E11" s="32" t="n">
        <x:f>C11-B11</x:f>
        <x:v>1475</x:v>
      </x:c>
      <x:c r="F11" s="26" t="str">
        <x:v>V1 / S2</x:v>
      </x:c>
      <x:c r="G11" s="3" t="str">
        <x:v>valuation date नहीं</x:v>
      </x:c>
      <x:c r="H11" s="3" t="str">
        <x:v>अप्रैल 2020 की वैल्यू नहीं</x:v>
      </x:c>
    </x:row>
    <x:row r="12" ht="57" customHeight="1">
      <x:c r="A12" s="24" t="str">
        <x:v>कोविड गिरावट</x:v>
      </x:c>
      <x:c r="B12" s="27" t="n">
        <x:v>1850</x:v>
      </x:c>
      <x:c r="C12" s="27" t="n">
        <x:v>1150</x:v>
      </x:c>
      <x:c r="D12" s="29" t="n">
        <x:f>C12/B12-1</x:f>
        <x:v>-0.3783783783783784</x:v>
      </x:c>
      <x:c r="E12" s="31" t="n">
        <x:f>C12-B12</x:f>
        <x:v>-700</x:v>
      </x:c>
      <x:c r="F12" s="25" t="str">
        <x:v>V1 / S4</x:v>
      </x:c>
      <x:c r="G12" s="24" t="str">
        <x:v>शुरुआत Feb 2020</x:v>
      </x:c>
      <x:c r="H12" s="24" t="str">
        <x:v>दूसरी रकम की तारीख नहीं</x:v>
      </x:c>
    </x:row>
    <x:row r="13" ht="57" customHeight="1">
      <x:c r="A13" s="3" t="str">
        <x:v>कोविड के बाद</x:v>
      </x:c>
      <x:c r="B13" s="28" t="n">
        <x:v>1150</x:v>
      </x:c>
      <x:c r="C13" s="33" t="n">
        <x:v>2200</x:v>
      </x:c>
      <x:c r="D13" s="34" t="n">
        <x:f>C13/B13-1</x:f>
        <x:v>0.9130434782608696</x:v>
      </x:c>
      <x:c r="E13" s="35" t="n">
        <x:f>C13-B13</x:f>
        <x:v>1050</x:v>
      </x:c>
      <x:c r="F13" s="26" t="str">
        <x:v>V1 / S4</x:v>
      </x:c>
      <x:c r="G13" s="3" t="str">
        <x:v>2021 की रिपोर्ट</x:v>
      </x:c>
      <x:c r="H13" s="3" t="str">
        <x:v>S4 में 2,200 से अधिक</x:v>
      </x:c>
    </x:row>
    <x:row r="14" ht="27" customHeight="1">
      <x:c r="A14" s="2"/>
      <x:c r="B14" s="2"/>
      <x:c r="C14" s="2"/>
      <x:c r="D14" s="2"/>
      <x:c r="E14" s="2"/>
      <x:c r="F14" s="2"/>
      <x:c r="G14" s="2"/>
      <x:c r="H14" s="2"/>
    </x:row>
    <x:row r="15" ht="42" customHeight="1">
      <x:c r="A15" s="3" t="str">
        <x:v>₹30 → ₹550 की सही वृद्धि +1,733.33% है। S4 में छपा 833% गलत है। S4 का संकट वाला आँकड़ा ₹250 है; S2/V1 में ₹225 है।</x:v>
      </x:c>
      <x:c r="B15" s="3"/>
      <x:c r="C15" s="3"/>
      <x:c r="D15" s="3"/>
      <x:c r="E15" s="3"/>
      <x:c r="F15" s="3"/>
      <x:c r="G15" s="3"/>
      <x:c r="H15" s="3"/>
    </x:row>
    <x:row r="16" ht="42" customHeight="1">
      <x:c r="A16" s="3" t="str">
        <x:v>P1 में Jan 2008 ₹450 → Jan 2009 ₹225 = −50%; इस टैब का ₹550 → ₹225 = −59.09% अलग प्रकाशित संस्करण है।</x:v>
      </x:c>
      <x:c r="B16" s="3"/>
      <x:c r="C16" s="3"/>
      <x:c r="D16" s="3"/>
      <x:c r="E16" s="3"/>
      <x:c r="F16" s="3"/>
      <x:c r="G16" s="3"/>
      <x:c r="H16" s="3"/>
    </x:row>
    <x:row r="17" ht="36" customHeight="1">
      <x:c r="A17" s="3" t="str">
        <x:v>आखिरी पंक्ति में ₹2,200 केवल गणना की निचली सीमा है। वास्तविक बताई गई रकम, प्रतिशत और अंतर इससे अधिक हैं।</x:v>
      </x:c>
      <x:c r="B17" s="3"/>
      <x:c r="C17" s="3"/>
      <x:c r="D17" s="3"/>
      <x:c r="E17" s="3"/>
      <x:c r="F17" s="3"/>
      <x:c r="G17" s="3"/>
      <x:c r="H17" s="3"/>
    </x:row>
    <x:row r="18" ht="36" customHeight="1">
      <x:c r="A18" s="3" t="str">
        <x:v>₹1,700 पुराने भाषण का आँकड़ा है। कोविड के आँकड़े secondary report से हैं; मूल इंटरव्यू की स्वतंत्र पुष्टि नहीं मिली।</x:v>
      </x:c>
      <x:c r="B18" s="3"/>
      <x:c r="C18" s="3"/>
      <x:c r="D18" s="3"/>
      <x:c r="E18" s="3"/>
      <x:c r="F18" s="3"/>
      <x:c r="G18" s="3"/>
      <x:c r="H18" s="3"/>
    </x:row>
    <x:row r="19" ht="36" customHeight="1">
      <x:c r="A19" s="3" t="str">
        <x:v>सभी रकम लगभग बताई गई हैं। जोड़ते रहे निवेश और अन्य cash flows के कारण मूल्य-परिवर्तन निवेश-रिटर्न या CAGR नहीं है।</x:v>
      </x:c>
      <x:c r="B19" s="3"/>
      <x:c r="C19" s="3"/>
      <x:c r="D19" s="3"/>
      <x:c r="E19" s="3"/>
      <x:c r="F19" s="3"/>
      <x:c r="G19" s="3"/>
      <x:c r="H19" s="3"/>
    </x:row>
    <x:row r="20" ht="27" customHeight="1">
      <x:c r="A20" s="2"/>
      <x:c r="B20" s="2"/>
      <x:c r="C20" s="2"/>
      <x:c r="D20" s="2"/>
      <x:c r="E20" s="2"/>
      <x:c r="F20" s="2"/>
      <x:c r="G20" s="2"/>
      <x:c r="H20" s="2"/>
    </x:row>
    <x:row r="21" ht="30" customHeight="1">
      <x:c r="A21" s="3" t="str">
        <x:v>V1 — Ankit Khare Shorts, “रामदेव अग्रवाल की असली परीक्षा”, 18 October 2026.</x:v>
      </x:c>
      <x:c r="B21" s="3"/>
      <x:c r="C21" s="3"/>
      <x:c r="D21" s="3"/>
      <x:c r="E21" s="3"/>
      <x:c r="F21" s="3"/>
      <x:c r="G21" s="3"/>
      <x:c r="H21" s="3"/>
    </x:row>
    <x:row r="22" ht="30" customHeight="1">
      <x:c r="A22" s="3" t="str">
        <x:v>https://www.youtube.com/shorts/Fz9knv83OX8</x:v>
      </x:c>
      <x:c r="B22" s="3"/>
      <x:c r="C22" s="3"/>
      <x:c r="D22" s="3"/>
      <x:c r="E22" s="3"/>
      <x:c r="F22" s="3"/>
      <x:c r="G22" s="3"/>
      <x:c r="H22" s="3"/>
    </x:row>
    <x:row r="23" ht="27" customHeight="1">
      <x:c r="A23" s="2"/>
      <x:c r="B23" s="2"/>
      <x:c r="C23" s="2"/>
      <x:c r="D23" s="2"/>
      <x:c r="E23" s="2"/>
      <x:c r="F23" s="2"/>
      <x:c r="G23" s="2"/>
      <x:c r="H23" s="2"/>
    </x:row>
    <x:row r="24" ht="30" customHeight="1">
      <x:c r="A24" s="3" t="str">
        <x:v>S2 — Economic Times, speech report, 13 April 2020; updated 14 April. पुराने भाषण का प्रकाशित विवरण।</x:v>
      </x:c>
      <x:c r="B24" s="3"/>
      <x:c r="C24" s="3"/>
      <x:c r="D24" s="3"/>
      <x:c r="E24" s="3"/>
      <x:c r="F24" s="3"/>
      <x:c r="G24" s="3"/>
      <x:c r="H24" s="3"/>
    </x:row>
    <x:row r="25" ht="57" customHeight="1">
      <x:c r="A25" s="3" t="str">
        <x:v>https://economictimes.indiatimes.com/magazines/panache/raamdeo-agarwals-golden-rules-for-investors-during-covid-pandemic-dont-lose-money-stay-away-from-shady-deals/articleshow/75117015.cms</x:v>
      </x:c>
      <x:c r="B25" s="3"/>
      <x:c r="C25" s="3"/>
      <x:c r="D25" s="3"/>
      <x:c r="E25" s="3"/>
      <x:c r="F25" s="3"/>
      <x:c r="G25" s="3"/>
      <x:c r="H25" s="3"/>
    </x:row>
    <x:row r="26" ht="27" customHeight="1">
      <x:c r="A26" s="2"/>
      <x:c r="B26" s="2"/>
      <x:c r="C26" s="2"/>
      <x:c r="D26" s="2"/>
      <x:c r="E26" s="2"/>
      <x:c r="F26" s="2"/>
      <x:c r="G26" s="2"/>
      <x:c r="H26" s="2"/>
    </x:row>
    <x:row r="27" ht="30" customHeight="1">
      <x:c r="A27" s="3" t="str">
        <x:v>S4 — Financial Express, 5 August 2021, secondary report; source for COVID figures and alternate ₹250 figure.</x:v>
      </x:c>
      <x:c r="B27" s="3"/>
      <x:c r="C27" s="3"/>
      <x:c r="D27" s="3"/>
      <x:c r="E27" s="3"/>
      <x:c r="F27" s="3"/>
      <x:c r="G27" s="3"/>
      <x:c r="H27" s="3"/>
    </x:row>
    <x:row r="28" ht="57" customHeight="1">
      <x:c r="A28" s="3" t="str">
        <x:v>https://www.financialexpress.com/money/from-rs-1-cr-to-rs-2200-cr-what-makes-a-roller-coaster-ride-possible-for-raamdeo-agrawal-2305260/</x:v>
      </x:c>
      <x:c r="B28" s="3"/>
      <x:c r="C28" s="3"/>
      <x:c r="D28" s="3"/>
      <x:c r="E28" s="3"/>
      <x:c r="F28" s="3"/>
      <x:c r="G28" s="3"/>
      <x:c r="H28" s="3"/>
    </x:row>
    <x:row r="29" ht="27" customHeight="1">
      <x:c r="A29" s="2"/>
      <x:c r="B29" s="2"/>
      <x:c r="C29" s="2"/>
      <x:c r="D29" s="2"/>
      <x:c r="E29" s="2"/>
      <x:c r="F29" s="2"/>
      <x:c r="G29" s="2"/>
      <x:c r="H29" s="2"/>
    </x:row>
    <x:row r="30" ht="36" customHeight="1">
      <x:c r="A30" s="3" t="str">
        <x:v>यह ऐतिहासिक अध्ययन है, निवेश की सलाह या भविष्य के रिटर्न की गारंटी नहीं। बाजार में पूँजी का नुकसान हो सकता है।</x:v>
      </x:c>
      <x:c r="B30" s="3"/>
      <x:c r="C30" s="3"/>
      <x:c r="D30" s="3"/>
      <x:c r="E30" s="3"/>
      <x:c r="F30" s="3"/>
      <x:c r="G30" s="3"/>
      <x:c r="H30" s="3"/>
    </x:row>
    <x:row r="31" ht="27" customHeight="1">
      <x:c r="A31" s="2"/>
      <x:c r="B31" s="2"/>
      <x:c r="C31" s="2"/>
      <x:c r="D31" s="2"/>
      <x:c r="E31" s="2"/>
      <x:c r="F31" s="2"/>
      <x:c r="G31" s="2"/>
      <x:c r="H31" s="2"/>
    </x:row>
    <x:row r="32" ht="27" customHeight="1">
      <x:c r="A32" s="2"/>
      <x:c r="B32" s="2"/>
      <x:c r="C32" s="2"/>
      <x:c r="D32" s="2"/>
      <x:c r="E32" s="2"/>
      <x:c r="F32" s="2"/>
      <x:c r="G32" s="2"/>
      <x:c r="H32" s="2"/>
    </x:row>
    <x:row r="33" ht="27" customHeight="1">
      <x:c r="A33" s="2"/>
      <x:c r="B33" s="2"/>
      <x:c r="C33" s="2"/>
      <x:c r="D33" s="2"/>
      <x:c r="E33" s="2"/>
      <x:c r="F33" s="2"/>
      <x:c r="G33" s="2"/>
      <x:c r="H33" s="2"/>
    </x:row>
    <x:row r="34" ht="27" customHeight="1">
      <x:c r="A34" s="2"/>
      <x:c r="B34" s="2"/>
      <x:c r="C34" s="2"/>
      <x:c r="D34" s="2"/>
      <x:c r="E34" s="2"/>
      <x:c r="F34" s="2"/>
      <x:c r="G34" s="2"/>
      <x:c r="H34" s="2"/>
    </x:row>
  </x:sheetData>
  <x:mergeCells>
    <x:mergeCell ref="A2:H2"/>
    <x:mergeCell ref="A3:H3"/>
    <x:mergeCell ref="A15:H15"/>
    <x:mergeCell ref="A16:H16"/>
    <x:mergeCell ref="A17:H17"/>
    <x:mergeCell ref="A18:H18"/>
    <x:mergeCell ref="A19:H19"/>
    <x:mergeCell ref="A21:H21"/>
    <x:mergeCell ref="A22:H22"/>
    <x:mergeCell ref="A24:H24"/>
    <x:mergeCell ref="A25:H25"/>
    <x:mergeCell ref="A27:H27"/>
    <x:mergeCell ref="A28:H28"/>
    <x:mergeCell ref="A30:H30"/>
  </x:mergeCells>
  <x:pageMargins left="0.7" right="0.7" top="0.75" bottom="0.75" header="0.3" footer="0.3"/>
</x:worksheet>
</file>